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<sst xmlns="http://schemas.openxmlformats.org/spreadsheetml/2006/main" count="2219" uniqueCount="1206">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</sst>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1455182</v>
      </c>
      <c r="H17" s="89">
        <f>SUM(H18:H21)</f>
        <v>1892874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686179</v>
      </c>
      <c r="H18" s="93">
        <v>893194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269174</v>
      </c>
      <c r="H19" s="93">
        <v>568417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159513</v>
      </c>
      <c r="H20" s="93">
        <v>431263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340316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1527603</v>
      </c>
      <c r="H22" s="89">
        <f>SUM(H23:H34)</f>
        <v>539277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13082</v>
      </c>
      <c r="H23" s="93">
        <v>2452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4400</v>
      </c>
      <c r="H24" s="93">
        <v>1538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41278</v>
      </c>
      <c r="H25" s="93">
        <v>11948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91112</v>
      </c>
      <c r="H26" s="93">
        <v>268309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423885</v>
      </c>
      <c r="H27" s="93">
        <v>34145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19397</v>
      </c>
      <c r="H28" s="93">
        <v>3900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12034</v>
      </c>
      <c r="H29" s="93">
        <v>101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819732</v>
      </c>
      <c r="H30" s="93">
        <v>116054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82550</v>
      </c>
      <c r="H31" s="93">
        <v>8341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15359</v>
      </c>
      <c r="H32" s="93">
        <v>227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123</v>
      </c>
      <c r="H33" s="93">
        <v>91987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4651</v>
      </c>
      <c r="H34" s="93">
        <v>275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1146835</v>
      </c>
      <c r="H38" s="89">
        <f>SUM(H39:H44)</f>
        <v>2388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294498</v>
      </c>
      <c r="H39" s="93">
        <v>2388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852337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7827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7554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273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20906</v>
      </c>
      <c r="H51" s="89">
        <f>SUM(H52:H59)</f>
        <v>15934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12755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564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2214</v>
      </c>
      <c r="H55" s="93">
        <v>4712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6545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5373</v>
      </c>
      <c r="H57" s="93">
        <v>4677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243677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243677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38753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38753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1342943</v>
      </c>
      <c r="H81" s="89">
        <f>SUM(H82:H85)</f>
        <v>198135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1342943</v>
      </c>
      <c r="H85" s="93">
        <v>198135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5783726</v>
      </c>
      <c r="H87" s="19">
        <f>SUM(H17+H22+H35+H38+H45+H47+H51+H60+H65+H69+H74+H81+H86)</f>
        <v>2648608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TALAGANTE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1455182</v>
      </c>
      <c r="F2">
        <f>'Gastos Mensuales Acumulados'!G18</f>
        <v>686179</v>
      </c>
      <c r="G2">
        <f>'Gastos Mensuales Acumulados'!G19</f>
        <v>269174</v>
      </c>
      <c r="H2">
        <f>'Gastos Mensuales Acumulados'!G20</f>
        <v>159513</v>
      </c>
      <c r="I2">
        <f>'Gastos Mensuales Acumulados'!G21</f>
        <v>340316</v>
      </c>
      <c r="J2">
        <f>'Gastos Mensuales Acumulados'!G22</f>
        <v>1527603</v>
      </c>
      <c r="K2">
        <f>'Gastos Mensuales Acumulados'!G23</f>
        <v>13082</v>
      </c>
      <c r="L2">
        <f>'Gastos Mensuales Acumulados'!G24</f>
        <v>4400</v>
      </c>
      <c r="M2">
        <f>'Gastos Mensuales Acumulados'!G25</f>
        <v>41278</v>
      </c>
      <c r="N2">
        <f>'Gastos Mensuales Acumulados'!G26</f>
        <v>91112</v>
      </c>
      <c r="O2">
        <f>'Gastos Mensuales Acumulados'!G27</f>
        <v>423885</v>
      </c>
      <c r="P2">
        <f>'Gastos Mensuales Acumulados'!G28</f>
        <v>19397</v>
      </c>
      <c r="Q2">
        <f>'Gastos Mensuales Acumulados'!G29</f>
        <v>12034</v>
      </c>
      <c r="R2">
        <f>'Gastos Mensuales Acumulados'!G30</f>
        <v>819732</v>
      </c>
      <c r="S2">
        <f>'Gastos Mensuales Acumulados'!G31</f>
        <v>82550</v>
      </c>
      <c r="T2">
        <f>'Gastos Mensuales Acumulados'!G32</f>
        <v>15359</v>
      </c>
      <c r="U2">
        <f>'Gastos Mensuales Acumulados'!G33</f>
        <v>123</v>
      </c>
      <c r="V2">
        <f>'Gastos Mensuales Acumulados'!G34</f>
        <v>4651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1146835</v>
      </c>
      <c r="AA2">
        <f>'Gastos Mensuales Acumulados'!G39</f>
        <v>294498</v>
      </c>
      <c r="AB2">
        <f>'Gastos Mensuales Acumulados'!G40</f>
        <v>852337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7827</v>
      </c>
      <c r="AJ2">
        <f>'Gastos Mensuales Acumulados'!G48</f>
        <v>7554</v>
      </c>
      <c r="AK2">
        <f>'Gastos Mensuales Acumulados'!G49</f>
        <v>0</v>
      </c>
      <c r="AL2">
        <f>'Gastos Mensuales Acumulados'!G50</f>
        <v>273</v>
      </c>
      <c r="AM2">
        <f>'Gastos Mensuales Acumulados'!G51</f>
        <v>20906</v>
      </c>
      <c r="AN2">
        <f>'Gastos Mensuales Acumulados'!G52</f>
        <v>0</v>
      </c>
      <c r="AO2">
        <f>'Gastos Mensuales Acumulados'!G53</f>
        <v>12755</v>
      </c>
      <c r="AP2">
        <f>'Gastos Mensuales Acumulados'!G54</f>
        <v>564</v>
      </c>
      <c r="AQ2">
        <f>'Gastos Mensuales Acumulados'!G55</f>
        <v>2214</v>
      </c>
      <c r="AR2">
        <f>'Gastos Mensuales Acumulados'!G56</f>
        <v>0</v>
      </c>
      <c r="AS2">
        <f>'Gastos Mensuales Acumulados'!G57</f>
        <v>5373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243677</v>
      </c>
      <c r="BB2">
        <f>'Gastos Mensuales Acumulados'!G66</f>
        <v>0</v>
      </c>
      <c r="BC2">
        <f>'Gastos Mensuales Acumulados'!G67</f>
        <v>243677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38753</v>
      </c>
      <c r="BK2">
        <f>'Gastos Mensuales Acumulados'!G75</f>
        <v>0</v>
      </c>
      <c r="BL2">
        <f>'Gastos Mensuales Acumulados'!G76</f>
        <v>38753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1342943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1342943</v>
      </c>
      <c r="BV2">
        <f>'Gastos Mensuales Acumulados'!G86</f>
        <v>0</v>
      </c>
      <c r="BW2">
        <f>'Gastos Mensuales Acumulados'!G87</f>
        <v>5783726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1892874</v>
      </c>
      <c r="F3">
        <f>'Gastos Mensuales Acumulados'!H18</f>
        <v>893194</v>
      </c>
      <c r="G3">
        <f>'Gastos Mensuales Acumulados'!H19</f>
        <v>568417</v>
      </c>
      <c r="H3">
        <f>'Gastos Mensuales Acumulados'!H20</f>
        <v>431263</v>
      </c>
      <c r="I3">
        <f>'Gastos Mensuales Acumulados'!H21</f>
        <v>0</v>
      </c>
      <c r="J3">
        <f>'Gastos Mensuales Acumulados'!H22</f>
        <v>539277</v>
      </c>
      <c r="K3">
        <f>'Gastos Mensuales Acumulados'!H23</f>
        <v>2452</v>
      </c>
      <c r="L3">
        <f>'Gastos Mensuales Acumulados'!H24</f>
        <v>1538</v>
      </c>
      <c r="M3">
        <f>'Gastos Mensuales Acumulados'!H25</f>
        <v>11948</v>
      </c>
      <c r="N3">
        <f>'Gastos Mensuales Acumulados'!H26</f>
        <v>268309</v>
      </c>
      <c r="O3">
        <f>'Gastos Mensuales Acumulados'!H27</f>
        <v>34145</v>
      </c>
      <c r="P3">
        <f>'Gastos Mensuales Acumulados'!H28</f>
        <v>3900</v>
      </c>
      <c r="Q3">
        <f>'Gastos Mensuales Acumulados'!H29</f>
        <v>101</v>
      </c>
      <c r="R3">
        <f>'Gastos Mensuales Acumulados'!H30</f>
        <v>116054</v>
      </c>
      <c r="S3">
        <f>'Gastos Mensuales Acumulados'!H31</f>
        <v>8341</v>
      </c>
      <c r="T3">
        <f>'Gastos Mensuales Acumulados'!H32</f>
        <v>227</v>
      </c>
      <c r="U3">
        <f>'Gastos Mensuales Acumulados'!H33</f>
        <v>91987</v>
      </c>
      <c r="V3">
        <f>'Gastos Mensuales Acumulados'!H34</f>
        <v>275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2388</v>
      </c>
      <c r="AA3">
        <f>'Gastos Mensuales Acumulados'!H39</f>
        <v>2388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15934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4712</v>
      </c>
      <c r="AR3">
        <f>'Gastos Mensuales Acumulados'!H56</f>
        <v>6545</v>
      </c>
      <c r="AS3">
        <f>'Gastos Mensuales Acumulados'!H57</f>
        <v>4677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198135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198135</v>
      </c>
      <c r="BV3">
        <f>'Gastos Mensuales Acumulados'!H86</f>
        <v>0</v>
      </c>
      <c r="BW3">
        <f>'Gastos Mensuales Acumulados'!H87</f>
        <v>2648608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2019-07-23T17:23:23Z</dcterms:modified>
  <cp:category/>
  <cp:version/>
  <cp:contentType/>
  <cp:contentStatus/>
</cp:coreProperties>
</file>